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120" yWindow="45" windowWidth="20730" windowHeight="11760"/>
  </bookViews>
  <sheets>
    <sheet name="Folha2" sheetId="2" r:id="rId1"/>
    <sheet name="Folha3" sheetId="3" r:id="rId2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66" i="2" l="1"/>
  <c r="M66" i="2" s="1"/>
  <c r="O66" i="2" s="1"/>
  <c r="M65" i="2"/>
  <c r="O65" i="2" s="1"/>
  <c r="K65" i="2"/>
  <c r="K64" i="2"/>
  <c r="M64" i="2" s="1"/>
  <c r="O64" i="2" s="1"/>
  <c r="M63" i="2"/>
  <c r="O63" i="2" s="1"/>
  <c r="K63" i="2"/>
  <c r="O62" i="2"/>
  <c r="K62" i="2"/>
  <c r="M62" i="2" s="1"/>
  <c r="M61" i="2"/>
  <c r="O61" i="2" s="1"/>
  <c r="K61" i="2"/>
  <c r="O60" i="2"/>
  <c r="K60" i="2"/>
  <c r="M60" i="2" s="1"/>
  <c r="M59" i="2"/>
  <c r="O59" i="2" s="1"/>
  <c r="K59" i="2"/>
  <c r="O58" i="2"/>
  <c r="K58" i="2"/>
  <c r="M58" i="2" s="1"/>
  <c r="M57" i="2"/>
  <c r="O57" i="2" s="1"/>
  <c r="K57" i="2"/>
  <c r="O56" i="2"/>
  <c r="K56" i="2"/>
  <c r="M56" i="2" s="1"/>
  <c r="M55" i="2"/>
  <c r="O55" i="2" s="1"/>
  <c r="K55" i="2"/>
  <c r="O54" i="2"/>
  <c r="K54" i="2"/>
  <c r="M54" i="2" s="1"/>
  <c r="M53" i="2"/>
  <c r="O53" i="2" s="1"/>
  <c r="K53" i="2"/>
  <c r="O52" i="2"/>
  <c r="K52" i="2"/>
  <c r="M52" i="2" s="1"/>
  <c r="M51" i="2"/>
  <c r="O51" i="2" s="1"/>
  <c r="K51" i="2"/>
  <c r="O50" i="2"/>
  <c r="K50" i="2"/>
  <c r="M50" i="2" s="1"/>
  <c r="M49" i="2"/>
  <c r="O49" i="2" s="1"/>
  <c r="K49" i="2"/>
  <c r="O48" i="2"/>
  <c r="K48" i="2"/>
  <c r="M48" i="2" s="1"/>
  <c r="M47" i="2"/>
  <c r="O47" i="2" s="1"/>
  <c r="K47" i="2"/>
  <c r="O46" i="2"/>
  <c r="K46" i="2"/>
  <c r="M46" i="2" s="1"/>
  <c r="M45" i="2"/>
  <c r="O45" i="2" s="1"/>
  <c r="K45" i="2"/>
  <c r="O44" i="2"/>
  <c r="K44" i="2"/>
  <c r="M44" i="2" s="1"/>
  <c r="M43" i="2"/>
  <c r="O43" i="2" s="1"/>
  <c r="K43" i="2"/>
  <c r="O42" i="2"/>
  <c r="K42" i="2"/>
  <c r="M42" i="2" s="1"/>
  <c r="M41" i="2"/>
  <c r="O41" i="2" s="1"/>
  <c r="K41" i="2"/>
  <c r="O40" i="2"/>
  <c r="K40" i="2"/>
  <c r="M40" i="2" s="1"/>
  <c r="M39" i="2"/>
  <c r="O39" i="2" s="1"/>
  <c r="K39" i="2"/>
  <c r="K38" i="2"/>
  <c r="M38" i="2" s="1"/>
  <c r="O38" i="2" s="1"/>
  <c r="M37" i="2"/>
  <c r="O37" i="2" s="1"/>
  <c r="K37" i="2"/>
  <c r="K36" i="2"/>
  <c r="M36" i="2" s="1"/>
  <c r="O36" i="2" s="1"/>
  <c r="M35" i="2"/>
  <c r="O35" i="2" s="1"/>
  <c r="K35" i="2"/>
  <c r="K34" i="2"/>
  <c r="M34" i="2" s="1"/>
  <c r="O34" i="2" s="1"/>
  <c r="M33" i="2"/>
  <c r="O33" i="2" s="1"/>
  <c r="K33" i="2"/>
  <c r="K32" i="2"/>
  <c r="M32" i="2" s="1"/>
  <c r="O32" i="2" s="1"/>
  <c r="M31" i="2"/>
  <c r="O31" i="2" s="1"/>
  <c r="K31" i="2"/>
  <c r="K30" i="2"/>
  <c r="M30" i="2" s="1"/>
  <c r="O30" i="2" s="1"/>
  <c r="M29" i="2"/>
  <c r="O29" i="2" s="1"/>
  <c r="K29" i="2"/>
  <c r="K28" i="2"/>
  <c r="M28" i="2" s="1"/>
  <c r="O28" i="2" s="1"/>
  <c r="M27" i="2"/>
  <c r="O27" i="2" s="1"/>
  <c r="K27" i="2"/>
  <c r="K26" i="2"/>
  <c r="M26" i="2" s="1"/>
  <c r="O26" i="2" s="1"/>
  <c r="M25" i="2"/>
  <c r="O25" i="2" s="1"/>
  <c r="K25" i="2"/>
  <c r="K24" i="2"/>
  <c r="M24" i="2" s="1"/>
  <c r="O24" i="2" s="1"/>
  <c r="M23" i="2"/>
  <c r="O23" i="2" s="1"/>
  <c r="K23" i="2"/>
  <c r="K22" i="2"/>
  <c r="M22" i="2" s="1"/>
  <c r="O22" i="2" s="1"/>
  <c r="M21" i="2"/>
  <c r="O21" i="2" s="1"/>
  <c r="K21" i="2"/>
  <c r="K20" i="2"/>
  <c r="M20" i="2" s="1"/>
  <c r="O20" i="2" s="1"/>
  <c r="K19" i="2"/>
  <c r="M19" i="2" s="1"/>
  <c r="O19" i="2" s="1"/>
  <c r="K18" i="2"/>
  <c r="M18" i="2" s="1"/>
  <c r="O18" i="2" s="1"/>
  <c r="K17" i="2"/>
  <c r="M17" i="2" s="1"/>
  <c r="O17" i="2" s="1"/>
  <c r="K16" i="2"/>
  <c r="M16" i="2" s="1"/>
  <c r="O16" i="2" s="1"/>
  <c r="K15" i="2"/>
  <c r="M15" i="2" s="1"/>
  <c r="O15" i="2" s="1"/>
  <c r="K14" i="2"/>
  <c r="M14" i="2" s="1"/>
  <c r="O14" i="2" s="1"/>
  <c r="K13" i="2"/>
  <c r="M13" i="2" s="1"/>
  <c r="O13" i="2" s="1"/>
  <c r="K12" i="2"/>
  <c r="M12" i="2" s="1"/>
  <c r="O12" i="2" s="1"/>
  <c r="K11" i="2"/>
  <c r="M11" i="2" s="1"/>
  <c r="O11" i="2" s="1"/>
  <c r="K10" i="2"/>
  <c r="M10" i="2" s="1"/>
  <c r="O10" i="2" s="1"/>
  <c r="K9" i="2"/>
  <c r="M9" i="2" s="1"/>
  <c r="O9" i="2" s="1"/>
  <c r="K8" i="2"/>
  <c r="M8" i="2" s="1"/>
  <c r="O8" i="2" s="1"/>
  <c r="K7" i="2"/>
  <c r="M7" i="2" s="1"/>
  <c r="O7" i="2" s="1"/>
  <c r="K6" i="2"/>
  <c r="L6" i="2" s="1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L60" i="2" s="1"/>
  <c r="L61" i="2" s="1"/>
  <c r="L62" i="2" s="1"/>
  <c r="L63" i="2" s="1"/>
  <c r="L64" i="2" s="1"/>
  <c r="L65" i="2" s="1"/>
  <c r="L66" i="2" s="1"/>
  <c r="M6" i="2" l="1"/>
  <c r="N6" i="2" l="1"/>
  <c r="O6" i="2"/>
  <c r="N7" i="2" l="1"/>
  <c r="P6" i="2"/>
  <c r="N8" i="2" l="1"/>
  <c r="P7" i="2"/>
  <c r="N9" i="2" l="1"/>
  <c r="P8" i="2"/>
  <c r="N10" i="2" l="1"/>
  <c r="P9" i="2"/>
  <c r="N11" i="2" l="1"/>
  <c r="P10" i="2"/>
  <c r="N12" i="2" l="1"/>
  <c r="P11" i="2"/>
  <c r="N13" i="2" l="1"/>
  <c r="P12" i="2"/>
  <c r="N14" i="2" l="1"/>
  <c r="P13" i="2"/>
  <c r="N15" i="2" l="1"/>
  <c r="P14" i="2"/>
  <c r="N16" i="2" l="1"/>
  <c r="P15" i="2"/>
  <c r="N17" i="2" l="1"/>
  <c r="P16" i="2"/>
  <c r="N18" i="2" l="1"/>
  <c r="P17" i="2"/>
  <c r="N19" i="2" l="1"/>
  <c r="P18" i="2"/>
  <c r="N20" i="2" l="1"/>
  <c r="P19" i="2"/>
  <c r="N21" i="2" l="1"/>
  <c r="P20" i="2"/>
  <c r="N22" i="2" l="1"/>
  <c r="P21" i="2"/>
  <c r="N23" i="2" l="1"/>
  <c r="P22" i="2"/>
  <c r="N24" i="2" l="1"/>
  <c r="P23" i="2"/>
  <c r="N25" i="2" l="1"/>
  <c r="P24" i="2"/>
  <c r="N26" i="2" l="1"/>
  <c r="P25" i="2"/>
  <c r="N27" i="2" l="1"/>
  <c r="P26" i="2"/>
  <c r="N28" i="2" l="1"/>
  <c r="P27" i="2"/>
  <c r="N29" i="2" l="1"/>
  <c r="P28" i="2"/>
  <c r="N30" i="2" l="1"/>
  <c r="P29" i="2"/>
  <c r="N31" i="2" l="1"/>
  <c r="P30" i="2"/>
  <c r="N32" i="2" l="1"/>
  <c r="P31" i="2"/>
  <c r="N33" i="2" l="1"/>
  <c r="P32" i="2"/>
  <c r="N34" i="2" l="1"/>
  <c r="P33" i="2"/>
  <c r="N35" i="2" l="1"/>
  <c r="P34" i="2"/>
  <c r="N36" i="2" l="1"/>
  <c r="P35" i="2"/>
  <c r="N37" i="2" l="1"/>
  <c r="P36" i="2"/>
  <c r="N38" i="2" l="1"/>
  <c r="P37" i="2"/>
  <c r="N39" i="2" l="1"/>
  <c r="P38" i="2"/>
  <c r="N40" i="2" l="1"/>
  <c r="P39" i="2"/>
  <c r="N41" i="2" l="1"/>
  <c r="P40" i="2"/>
  <c r="N42" i="2" l="1"/>
  <c r="P41" i="2"/>
  <c r="N43" i="2" l="1"/>
  <c r="P42" i="2"/>
  <c r="N44" i="2" l="1"/>
  <c r="P43" i="2"/>
  <c r="N45" i="2" l="1"/>
  <c r="P44" i="2"/>
  <c r="N46" i="2" l="1"/>
  <c r="P45" i="2"/>
  <c r="N47" i="2" l="1"/>
  <c r="P46" i="2"/>
  <c r="N48" i="2" l="1"/>
  <c r="P47" i="2"/>
  <c r="N49" i="2" l="1"/>
  <c r="P48" i="2"/>
  <c r="N50" i="2" l="1"/>
  <c r="P49" i="2"/>
  <c r="N51" i="2" l="1"/>
  <c r="P50" i="2"/>
  <c r="N52" i="2" l="1"/>
  <c r="P51" i="2"/>
  <c r="N53" i="2" l="1"/>
  <c r="P52" i="2"/>
  <c r="N54" i="2" l="1"/>
  <c r="P53" i="2"/>
  <c r="N55" i="2" l="1"/>
  <c r="P54" i="2"/>
  <c r="N56" i="2" l="1"/>
  <c r="P55" i="2"/>
  <c r="N57" i="2" l="1"/>
  <c r="P56" i="2"/>
  <c r="N58" i="2" l="1"/>
  <c r="P57" i="2"/>
  <c r="N59" i="2" l="1"/>
  <c r="P58" i="2"/>
  <c r="N60" i="2" l="1"/>
  <c r="P59" i="2"/>
  <c r="N61" i="2" l="1"/>
  <c r="P60" i="2"/>
  <c r="N62" i="2" l="1"/>
  <c r="P61" i="2"/>
  <c r="N63" i="2" l="1"/>
  <c r="P62" i="2"/>
  <c r="N64" i="2" l="1"/>
  <c r="P63" i="2"/>
  <c r="N65" i="2" l="1"/>
  <c r="P64" i="2"/>
  <c r="N66" i="2" l="1"/>
  <c r="P66" i="2" s="1"/>
  <c r="P65" i="2"/>
</calcChain>
</file>

<file path=xl/sharedStrings.xml><?xml version="1.0" encoding="utf-8"?>
<sst xmlns="http://schemas.openxmlformats.org/spreadsheetml/2006/main" count="35" uniqueCount="30">
  <si>
    <t>Perda</t>
  </si>
  <si>
    <t>Ganho</t>
  </si>
  <si>
    <t>Liga</t>
  </si>
  <si>
    <t>Odd</t>
  </si>
  <si>
    <t>Data</t>
  </si>
  <si>
    <t>Jogo</t>
  </si>
  <si>
    <t>Lucro</t>
  </si>
  <si>
    <t>Banca</t>
  </si>
  <si>
    <t>Desporto</t>
  </si>
  <si>
    <t>Dia 1</t>
  </si>
  <si>
    <t>Win/Loss</t>
  </si>
  <si>
    <t>Single</t>
  </si>
  <si>
    <t>Total</t>
  </si>
  <si>
    <t>Total %</t>
  </si>
  <si>
    <t>Win Loss</t>
  </si>
  <si>
    <t>W</t>
  </si>
  <si>
    <t>Aposta</t>
  </si>
  <si>
    <t>Resultado</t>
  </si>
  <si>
    <t>Tipo</t>
  </si>
  <si>
    <t>Single %</t>
  </si>
  <si>
    <t>Dia</t>
  </si>
  <si>
    <t>Futebol</t>
    <phoneticPr fontId="3" type="noConversion"/>
  </si>
  <si>
    <t>Nordsjælland-OB</t>
  </si>
  <si>
    <t>menos 2,5</t>
    <phoneticPr fontId="3" type="noConversion"/>
  </si>
  <si>
    <t>menos 2,5</t>
    <phoneticPr fontId="3" type="noConversion"/>
  </si>
  <si>
    <t>2-0</t>
    <phoneticPr fontId="3" type="noConversion"/>
  </si>
  <si>
    <t>0-0</t>
    <phoneticPr fontId="3" type="noConversion"/>
  </si>
  <si>
    <t xml:space="preserve">Almirante Brown - CA Atlanta </t>
  </si>
  <si>
    <t>Arg 2</t>
    <phoneticPr fontId="3" type="noConversion"/>
  </si>
  <si>
    <t>Din 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</si>
</sst>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%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</font>
    <font>
      <sz val="11"/>
      <color indexed="63"/>
      <name val="Lucida Grande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0"/>
        <bgColor indexed="5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2" fontId="0" fillId="0" borderId="0" xfId="0" applyNumberFormat="1"/>
    <xf numFmtId="49" fontId="0" fillId="0" borderId="0" xfId="0" applyNumberFormat="1" applyAlignment="1">
      <alignment horizontal="center"/>
    </xf>
    <xf numFmtId="1" fontId="0" fillId="0" borderId="0" xfId="0" applyNumberFormat="1"/>
    <xf numFmtId="3" fontId="0" fillId="0" borderId="0" xfId="0" applyNumberFormat="1"/>
    <xf numFmtId="0" fontId="0" fillId="0" borderId="0" xfId="0" applyFill="1"/>
    <xf numFmtId="3" fontId="1" fillId="2" borderId="0" xfId="0" applyNumberFormat="1" applyFont="1" applyFill="1"/>
    <xf numFmtId="14" fontId="0" fillId="3" borderId="0" xfId="0" applyNumberFormat="1" applyFill="1"/>
    <xf numFmtId="14" fontId="0" fillId="4" borderId="0" xfId="0" applyNumberFormat="1" applyFill="1"/>
    <xf numFmtId="0" fontId="0" fillId="0" borderId="0" xfId="0" applyAlignment="1">
      <alignment horizontal="right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3" fontId="1" fillId="0" borderId="1" xfId="0" applyNumberFormat="1" applyFont="1" applyBorder="1"/>
    <xf numFmtId="0" fontId="0" fillId="0" borderId="1" xfId="0" applyBorder="1" applyAlignment="1">
      <alignment horizontal="right"/>
    </xf>
    <xf numFmtId="0" fontId="0" fillId="3" borderId="1" xfId="0" applyFill="1" applyBorder="1"/>
    <xf numFmtId="14" fontId="0" fillId="3" borderId="1" xfId="0" applyNumberFormat="1" applyFill="1" applyBorder="1"/>
    <xf numFmtId="2" fontId="0" fillId="3" borderId="1" xfId="0" applyNumberFormat="1" applyFill="1" applyBorder="1"/>
    <xf numFmtId="49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right"/>
    </xf>
    <xf numFmtId="164" fontId="0" fillId="0" borderId="1" xfId="2" applyNumberFormat="1" applyFont="1" applyBorder="1"/>
    <xf numFmtId="0" fontId="4" fillId="5" borderId="1" xfId="0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2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right"/>
    </xf>
    <xf numFmtId="14" fontId="0" fillId="0" borderId="1" xfId="1" applyNumberFormat="1" applyFont="1" applyFill="1" applyBorder="1"/>
    <xf numFmtId="4" fontId="0" fillId="0" borderId="1" xfId="0" applyNumberFormat="1" applyBorder="1"/>
    <xf numFmtId="4" fontId="1" fillId="0" borderId="1" xfId="0" applyNumberFormat="1" applyFont="1" applyBorder="1"/>
    <xf numFmtId="10" fontId="0" fillId="0" borderId="1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lang="pt-PT"/>
          </a:pPr>
          <a:endParaRPr lang="pt-PT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Folha2!$N$4</c:f>
              <c:strCache>
                <c:ptCount val="1"/>
                <c:pt idx="0">
                  <c:v>Win/Loss</c:v>
                </c:pt>
              </c:strCache>
            </c:strRef>
          </c:tx>
          <c:cat>
            <c:strRef>
              <c:f>Folha2!$A$5:$A$66</c:f>
              <c:strCache>
                <c:ptCount val="3"/>
                <c:pt idx="1">
                  <c:v>Dia 1</c:v>
                </c:pt>
                <c:pt idx="2">
                  <c:v>Dia 1</c:v>
                </c:pt>
              </c:strCache>
            </c:strRef>
          </c:cat>
          <c:val>
            <c:numRef>
              <c:f>Folha2!$N$5:$N$66</c:f>
              <c:numCache>
                <c:formatCode>#,##0.00</c:formatCode>
                <c:ptCount val="62"/>
                <c:pt idx="0">
                  <c:v>200</c:v>
                </c:pt>
                <c:pt idx="1">
                  <c:v>205.3</c:v>
                </c:pt>
                <c:pt idx="2">
                  <c:v>216</c:v>
                </c:pt>
                <c:pt idx="3">
                  <c:v>216</c:v>
                </c:pt>
                <c:pt idx="4">
                  <c:v>216</c:v>
                </c:pt>
                <c:pt idx="5">
                  <c:v>216</c:v>
                </c:pt>
                <c:pt idx="6">
                  <c:v>216</c:v>
                </c:pt>
                <c:pt idx="7">
                  <c:v>216</c:v>
                </c:pt>
                <c:pt idx="8">
                  <c:v>216</c:v>
                </c:pt>
                <c:pt idx="9">
                  <c:v>216</c:v>
                </c:pt>
                <c:pt idx="10">
                  <c:v>216</c:v>
                </c:pt>
                <c:pt idx="11">
                  <c:v>216</c:v>
                </c:pt>
                <c:pt idx="12">
                  <c:v>216</c:v>
                </c:pt>
                <c:pt idx="13">
                  <c:v>216</c:v>
                </c:pt>
                <c:pt idx="14">
                  <c:v>216</c:v>
                </c:pt>
                <c:pt idx="15">
                  <c:v>216</c:v>
                </c:pt>
                <c:pt idx="16">
                  <c:v>216</c:v>
                </c:pt>
                <c:pt idx="17">
                  <c:v>216</c:v>
                </c:pt>
                <c:pt idx="18">
                  <c:v>216</c:v>
                </c:pt>
                <c:pt idx="19">
                  <c:v>216</c:v>
                </c:pt>
                <c:pt idx="20">
                  <c:v>216</c:v>
                </c:pt>
                <c:pt idx="21">
                  <c:v>216</c:v>
                </c:pt>
                <c:pt idx="22">
                  <c:v>216</c:v>
                </c:pt>
                <c:pt idx="23">
                  <c:v>216</c:v>
                </c:pt>
                <c:pt idx="24">
                  <c:v>216</c:v>
                </c:pt>
                <c:pt idx="25">
                  <c:v>216</c:v>
                </c:pt>
                <c:pt idx="26">
                  <c:v>216</c:v>
                </c:pt>
                <c:pt idx="27">
                  <c:v>216</c:v>
                </c:pt>
                <c:pt idx="28">
                  <c:v>216</c:v>
                </c:pt>
                <c:pt idx="29">
                  <c:v>216</c:v>
                </c:pt>
                <c:pt idx="30">
                  <c:v>216</c:v>
                </c:pt>
                <c:pt idx="31">
                  <c:v>216</c:v>
                </c:pt>
                <c:pt idx="32">
                  <c:v>216</c:v>
                </c:pt>
                <c:pt idx="33">
                  <c:v>216</c:v>
                </c:pt>
                <c:pt idx="34">
                  <c:v>216</c:v>
                </c:pt>
                <c:pt idx="35">
                  <c:v>216</c:v>
                </c:pt>
                <c:pt idx="36">
                  <c:v>216</c:v>
                </c:pt>
                <c:pt idx="37">
                  <c:v>216</c:v>
                </c:pt>
                <c:pt idx="38">
                  <c:v>216</c:v>
                </c:pt>
                <c:pt idx="39">
                  <c:v>216</c:v>
                </c:pt>
                <c:pt idx="40">
                  <c:v>216</c:v>
                </c:pt>
                <c:pt idx="41">
                  <c:v>216</c:v>
                </c:pt>
                <c:pt idx="42">
                  <c:v>216</c:v>
                </c:pt>
                <c:pt idx="43">
                  <c:v>216</c:v>
                </c:pt>
                <c:pt idx="44">
                  <c:v>216</c:v>
                </c:pt>
                <c:pt idx="45">
                  <c:v>216</c:v>
                </c:pt>
                <c:pt idx="46">
                  <c:v>216</c:v>
                </c:pt>
                <c:pt idx="47">
                  <c:v>216</c:v>
                </c:pt>
                <c:pt idx="48">
                  <c:v>216</c:v>
                </c:pt>
                <c:pt idx="49">
                  <c:v>216</c:v>
                </c:pt>
                <c:pt idx="50">
                  <c:v>216</c:v>
                </c:pt>
                <c:pt idx="51">
                  <c:v>216</c:v>
                </c:pt>
                <c:pt idx="52">
                  <c:v>216</c:v>
                </c:pt>
                <c:pt idx="53">
                  <c:v>216</c:v>
                </c:pt>
                <c:pt idx="54">
                  <c:v>216</c:v>
                </c:pt>
                <c:pt idx="55">
                  <c:v>216</c:v>
                </c:pt>
                <c:pt idx="56">
                  <c:v>216</c:v>
                </c:pt>
                <c:pt idx="57">
                  <c:v>216</c:v>
                </c:pt>
                <c:pt idx="58">
                  <c:v>216</c:v>
                </c:pt>
                <c:pt idx="59">
                  <c:v>216</c:v>
                </c:pt>
                <c:pt idx="60">
                  <c:v>216</c:v>
                </c:pt>
                <c:pt idx="61">
                  <c:v>216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81696"/>
        <c:axId val="95583232"/>
      </c:lineChart>
      <c:catAx>
        <c:axId val="9558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pt-PT"/>
            </a:pPr>
            <a:endParaRPr lang="pt-PT"/>
          </a:p>
        </c:txPr>
        <c:crossAx val="95583232"/>
        <c:crosses val="autoZero"/>
        <c:auto val="1"/>
        <c:lblAlgn val="ctr"/>
        <c:lblOffset val="100"/>
        <c:noMultiLvlLbl val="0"/>
      </c:catAx>
      <c:valAx>
        <c:axId val="95583232"/>
        <c:scaling>
          <c:orientation val="minMax"/>
        </c:scaling>
        <c:delete val="0"/>
        <c:axPos val="l"/>
        <c:majorGridlines/>
        <c:numFmt formatCode="#,##0_ ;[Red]\-#,##0\ " sourceLinked="0"/>
        <c:majorTickMark val="out"/>
        <c:minorTickMark val="none"/>
        <c:tickLblPos val="nextTo"/>
        <c:txPr>
          <a:bodyPr/>
          <a:lstStyle/>
          <a:p>
            <a:pPr>
              <a:defRPr lang="pt-PT"/>
            </a:pPr>
            <a:endParaRPr lang="pt-PT"/>
          </a:p>
        </c:txPr>
        <c:crossAx val="9558169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pt-PT"/>
          </a:pPr>
          <a:endParaRPr lang="pt-PT"/>
        </a:p>
      </c:txPr>
    </c:legend>
    <c:plotVisOnly val="1"/>
    <c:dispBlanksAs val="zero"/>
    <c:showDLblsOverMax val="0"/>
  </c:chart>
  <c:printSettings>
    <c:headerFooter/>
    <c:pageMargins b="0.750000000000001" l="0.70000000000000095" r="0.70000000000000095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161924</xdr:colOff>
      <xdr:row>4</xdr:row>
      <xdr:rowOff>152399</xdr:rowOff>
    </xdr:from>
    <xdr:to>
      <xdr:col>25</xdr:col>
      <xdr:colOff>371475</xdr:colOff>
      <xdr:row>21</xdr:row>
      <xdr:rowOff>38100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P82"/>
  <sheetViews>
    <sheetView showGridLines="0" tabSelected="1" zoomScale="85" zoomScaleNormal="85" zoomScalePageLayoutView="85" workbookViewId="0">
      <selection activeCell="H15" sqref="H15"/>
    </sheetView>
  </sheetViews>
  <sheetFormatPr defaultColWidth="8.85546875" defaultRowHeight="15"/>
  <cols>
    <col min="1" max="1" width="5.85546875" customWidth="1"/>
    <col min="2" max="2" width="10.42578125" bestFit="1" customWidth="1"/>
    <col min="5" max="5" width="28.42578125" customWidth="1"/>
    <col min="6" max="6" width="18.85546875" customWidth="1"/>
    <col min="8" max="8" width="7.140625" bestFit="1" customWidth="1"/>
    <col min="9" max="9" width="14.42578125" bestFit="1" customWidth="1"/>
    <col min="10" max="10" width="14.42578125" customWidth="1"/>
    <col min="13" max="15" width="8.42578125" customWidth="1"/>
  </cols>
  <sheetData>
    <row r="1" spans="1:16">
      <c r="A1" t="s">
        <v>0</v>
      </c>
      <c r="B1" s="8"/>
      <c r="F1" s="1"/>
      <c r="H1" s="2"/>
      <c r="I1" s="3"/>
      <c r="J1" s="3"/>
      <c r="K1" s="4"/>
    </row>
    <row r="2" spans="1:16">
      <c r="A2" t="s">
        <v>1</v>
      </c>
      <c r="B2" s="7"/>
      <c r="F2" s="1"/>
      <c r="H2" s="2"/>
      <c r="I2" s="3"/>
      <c r="J2" s="3"/>
      <c r="K2" s="4"/>
    </row>
    <row r="3" spans="1:16">
      <c r="B3" s="5"/>
      <c r="F3" s="1"/>
      <c r="H3" s="2"/>
      <c r="I3" s="3"/>
      <c r="J3" s="3"/>
      <c r="K3" s="4"/>
      <c r="L3" s="6">
        <v>200</v>
      </c>
      <c r="N3" t="s">
        <v>12</v>
      </c>
      <c r="O3" t="s">
        <v>19</v>
      </c>
      <c r="P3" t="s">
        <v>13</v>
      </c>
    </row>
    <row r="4" spans="1:16">
      <c r="A4" s="10" t="s">
        <v>20</v>
      </c>
      <c r="B4" s="11" t="s">
        <v>4</v>
      </c>
      <c r="C4" s="11" t="s">
        <v>8</v>
      </c>
      <c r="D4" s="12" t="s">
        <v>2</v>
      </c>
      <c r="E4" s="11" t="s">
        <v>5</v>
      </c>
      <c r="F4" s="11" t="s">
        <v>18</v>
      </c>
      <c r="G4" s="13" t="s">
        <v>3</v>
      </c>
      <c r="H4" s="11" t="s">
        <v>16</v>
      </c>
      <c r="I4" s="14" t="s">
        <v>17</v>
      </c>
      <c r="J4" s="14" t="s">
        <v>14</v>
      </c>
      <c r="K4" s="15" t="s">
        <v>6</v>
      </c>
      <c r="L4" s="16" t="s">
        <v>7</v>
      </c>
      <c r="M4" s="10" t="s">
        <v>11</v>
      </c>
      <c r="N4" s="10" t="s">
        <v>10</v>
      </c>
      <c r="O4" s="10" t="s">
        <v>10</v>
      </c>
      <c r="P4" s="10" t="s">
        <v>10</v>
      </c>
    </row>
    <row r="5" spans="1:16">
      <c r="A5" s="10"/>
      <c r="B5" s="11"/>
      <c r="C5" s="11"/>
      <c r="D5" s="12"/>
      <c r="E5" s="11"/>
      <c r="F5" s="11"/>
      <c r="G5" s="13"/>
      <c r="H5" s="11"/>
      <c r="I5" s="14"/>
      <c r="J5" s="14"/>
      <c r="K5" s="15"/>
      <c r="L5" s="16"/>
      <c r="M5" s="10"/>
      <c r="N5" s="31">
        <v>200</v>
      </c>
      <c r="O5" s="10"/>
      <c r="P5" s="10"/>
    </row>
    <row r="6" spans="1:16">
      <c r="A6" s="18" t="s">
        <v>9</v>
      </c>
      <c r="B6" s="19">
        <v>41043</v>
      </c>
      <c r="C6" s="18" t="s">
        <v>21</v>
      </c>
      <c r="D6" s="18" t="s">
        <v>28</v>
      </c>
      <c r="E6" s="24" t="s">
        <v>27</v>
      </c>
      <c r="F6" s="18" t="s">
        <v>24</v>
      </c>
      <c r="G6" s="20">
        <v>1.53</v>
      </c>
      <c r="H6" s="18">
        <v>10</v>
      </c>
      <c r="I6" s="21" t="s">
        <v>25</v>
      </c>
      <c r="J6" s="21" t="s">
        <v>15</v>
      </c>
      <c r="K6" s="22">
        <f t="shared" ref="K6:K11" si="0">+IF(J6="W",G6*H6,"0")</f>
        <v>15.3</v>
      </c>
      <c r="L6" s="32">
        <f t="shared" ref="L6:L11" si="1">+L5-H6+K6</f>
        <v>5.3000000000000007</v>
      </c>
      <c r="M6" s="31">
        <f t="shared" ref="M6:M11" si="2">-H6+K6</f>
        <v>5.3000000000000007</v>
      </c>
      <c r="N6" s="31">
        <f t="shared" ref="N6:N11" si="3">+N5+M6</f>
        <v>205.3</v>
      </c>
      <c r="O6" s="33">
        <f t="shared" ref="O6:P11" si="4">+M6/$L$3</f>
        <v>2.6500000000000003E-2</v>
      </c>
      <c r="P6" s="23">
        <f t="shared" si="4"/>
        <v>1.0265</v>
      </c>
    </row>
    <row r="7" spans="1:16">
      <c r="A7" s="18" t="s">
        <v>9</v>
      </c>
      <c r="B7" s="19">
        <v>41043</v>
      </c>
      <c r="C7" s="18" t="s">
        <v>21</v>
      </c>
      <c r="D7" s="18" t="s">
        <v>29</v>
      </c>
      <c r="E7" s="24" t="s">
        <v>22</v>
      </c>
      <c r="F7" s="18" t="s">
        <v>23</v>
      </c>
      <c r="G7" s="20">
        <v>2.0699999999999998</v>
      </c>
      <c r="H7" s="18">
        <v>10</v>
      </c>
      <c r="I7" s="21" t="s">
        <v>26</v>
      </c>
      <c r="J7" s="21" t="s">
        <v>15</v>
      </c>
      <c r="K7" s="22">
        <f t="shared" si="0"/>
        <v>20.7</v>
      </c>
      <c r="L7" s="32">
        <f t="shared" si="1"/>
        <v>16</v>
      </c>
      <c r="M7" s="31">
        <f t="shared" si="2"/>
        <v>10.7</v>
      </c>
      <c r="N7" s="31">
        <f t="shared" si="3"/>
        <v>216</v>
      </c>
      <c r="O7" s="33">
        <f t="shared" si="4"/>
        <v>5.3499999999999999E-2</v>
      </c>
      <c r="P7" s="23">
        <f t="shared" si="4"/>
        <v>1.08</v>
      </c>
    </row>
    <row r="8" spans="1:16">
      <c r="A8" s="25"/>
      <c r="B8" s="26"/>
      <c r="C8" s="25"/>
      <c r="D8" s="25"/>
      <c r="E8" s="25"/>
      <c r="F8" s="25"/>
      <c r="G8" s="27"/>
      <c r="H8" s="25"/>
      <c r="I8" s="28"/>
      <c r="J8" s="28"/>
      <c r="K8" s="29" t="str">
        <f t="shared" si="0"/>
        <v>0</v>
      </c>
      <c r="L8" s="32">
        <f t="shared" si="1"/>
        <v>16</v>
      </c>
      <c r="M8" s="31">
        <f t="shared" si="2"/>
        <v>0</v>
      </c>
      <c r="N8" s="31">
        <f t="shared" si="3"/>
        <v>216</v>
      </c>
      <c r="O8" s="33">
        <f t="shared" si="4"/>
        <v>0</v>
      </c>
      <c r="P8" s="23">
        <f t="shared" si="4"/>
        <v>1.08</v>
      </c>
    </row>
    <row r="9" spans="1:16">
      <c r="A9" s="25"/>
      <c r="B9" s="30"/>
      <c r="C9" s="25"/>
      <c r="D9" s="25"/>
      <c r="E9" s="25"/>
      <c r="F9" s="25"/>
      <c r="G9" s="27"/>
      <c r="H9" s="25"/>
      <c r="I9" s="28"/>
      <c r="J9" s="28"/>
      <c r="K9" s="29" t="str">
        <f t="shared" si="0"/>
        <v>0</v>
      </c>
      <c r="L9" s="32">
        <f t="shared" si="1"/>
        <v>16</v>
      </c>
      <c r="M9" s="31">
        <f t="shared" si="2"/>
        <v>0</v>
      </c>
      <c r="N9" s="31">
        <f t="shared" si="3"/>
        <v>216</v>
      </c>
      <c r="O9" s="33">
        <f t="shared" si="4"/>
        <v>0</v>
      </c>
      <c r="P9" s="23">
        <f t="shared" si="4"/>
        <v>1.08</v>
      </c>
    </row>
    <row r="10" spans="1:16">
      <c r="A10" s="25"/>
      <c r="B10" s="30"/>
      <c r="C10" s="25"/>
      <c r="D10" s="25"/>
      <c r="E10" s="25"/>
      <c r="F10" s="25"/>
      <c r="G10" s="27"/>
      <c r="H10" s="25"/>
      <c r="I10" s="28"/>
      <c r="J10" s="28"/>
      <c r="K10" s="29" t="str">
        <f t="shared" si="0"/>
        <v>0</v>
      </c>
      <c r="L10" s="32">
        <f t="shared" si="1"/>
        <v>16</v>
      </c>
      <c r="M10" s="31">
        <f t="shared" si="2"/>
        <v>0</v>
      </c>
      <c r="N10" s="31">
        <f t="shared" si="3"/>
        <v>216</v>
      </c>
      <c r="O10" s="33">
        <f t="shared" si="4"/>
        <v>0</v>
      </c>
      <c r="P10" s="23">
        <f t="shared" si="4"/>
        <v>1.08</v>
      </c>
    </row>
    <row r="11" spans="1:16">
      <c r="A11" s="25"/>
      <c r="B11" s="26"/>
      <c r="C11" s="25"/>
      <c r="D11" s="25"/>
      <c r="E11" s="25"/>
      <c r="F11" s="25"/>
      <c r="G11" s="27"/>
      <c r="H11" s="25"/>
      <c r="I11" s="28"/>
      <c r="J11" s="28"/>
      <c r="K11" s="29" t="str">
        <f t="shared" si="0"/>
        <v>0</v>
      </c>
      <c r="L11" s="32">
        <f t="shared" si="1"/>
        <v>16</v>
      </c>
      <c r="M11" s="31">
        <f t="shared" si="2"/>
        <v>0</v>
      </c>
      <c r="N11" s="31">
        <f t="shared" si="3"/>
        <v>216</v>
      </c>
      <c r="O11" s="33">
        <f t="shared" si="4"/>
        <v>0</v>
      </c>
      <c r="P11" s="23">
        <f t="shared" si="4"/>
        <v>1.08</v>
      </c>
    </row>
    <row r="12" spans="1:16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7" t="str">
        <f t="shared" ref="K12:K35" si="5">+IF(J12="W",G12*H12,"0")</f>
        <v>0</v>
      </c>
      <c r="L12" s="32">
        <f t="shared" ref="L12:L35" si="6">+L11-H12+K12</f>
        <v>16</v>
      </c>
      <c r="M12" s="31">
        <f t="shared" ref="M12:M35" si="7">-H12+K12</f>
        <v>0</v>
      </c>
      <c r="N12" s="31">
        <f t="shared" ref="N12:N35" si="8">+N11+M12</f>
        <v>216</v>
      </c>
      <c r="O12" s="33">
        <f t="shared" ref="O12:O35" si="9">+M12/$L$3</f>
        <v>0</v>
      </c>
      <c r="P12" s="23">
        <f t="shared" ref="P12:P35" si="10">+N12/$L$3</f>
        <v>1.08</v>
      </c>
    </row>
    <row r="13" spans="1:16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7" t="str">
        <f t="shared" si="5"/>
        <v>0</v>
      </c>
      <c r="L13" s="32">
        <f t="shared" si="6"/>
        <v>16</v>
      </c>
      <c r="M13" s="31">
        <f t="shared" si="7"/>
        <v>0</v>
      </c>
      <c r="N13" s="31">
        <f t="shared" si="8"/>
        <v>216</v>
      </c>
      <c r="O13" s="33">
        <f t="shared" si="9"/>
        <v>0</v>
      </c>
      <c r="P13" s="23">
        <f t="shared" si="10"/>
        <v>1.08</v>
      </c>
    </row>
    <row r="14" spans="1:16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7" t="str">
        <f t="shared" si="5"/>
        <v>0</v>
      </c>
      <c r="L14" s="32">
        <f t="shared" si="6"/>
        <v>16</v>
      </c>
      <c r="M14" s="31">
        <f t="shared" si="7"/>
        <v>0</v>
      </c>
      <c r="N14" s="31">
        <f t="shared" si="8"/>
        <v>216</v>
      </c>
      <c r="O14" s="33">
        <f t="shared" si="9"/>
        <v>0</v>
      </c>
      <c r="P14" s="23">
        <f t="shared" si="10"/>
        <v>1.08</v>
      </c>
    </row>
    <row r="15" spans="1:16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7" t="str">
        <f t="shared" si="5"/>
        <v>0</v>
      </c>
      <c r="L15" s="32">
        <f t="shared" si="6"/>
        <v>16</v>
      </c>
      <c r="M15" s="31">
        <f t="shared" si="7"/>
        <v>0</v>
      </c>
      <c r="N15" s="31">
        <f t="shared" si="8"/>
        <v>216</v>
      </c>
      <c r="O15" s="33">
        <f t="shared" si="9"/>
        <v>0</v>
      </c>
      <c r="P15" s="23">
        <f t="shared" si="10"/>
        <v>1.08</v>
      </c>
    </row>
    <row r="16" spans="1:1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7" t="str">
        <f t="shared" si="5"/>
        <v>0</v>
      </c>
      <c r="L16" s="32">
        <f t="shared" si="6"/>
        <v>16</v>
      </c>
      <c r="M16" s="31">
        <f t="shared" si="7"/>
        <v>0</v>
      </c>
      <c r="N16" s="31">
        <f t="shared" si="8"/>
        <v>216</v>
      </c>
      <c r="O16" s="33">
        <f t="shared" si="9"/>
        <v>0</v>
      </c>
      <c r="P16" s="23">
        <f t="shared" si="10"/>
        <v>1.08</v>
      </c>
    </row>
    <row r="17" spans="1:16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7" t="str">
        <f t="shared" si="5"/>
        <v>0</v>
      </c>
      <c r="L17" s="32">
        <f t="shared" si="6"/>
        <v>16</v>
      </c>
      <c r="M17" s="31">
        <f t="shared" si="7"/>
        <v>0</v>
      </c>
      <c r="N17" s="31">
        <f t="shared" si="8"/>
        <v>216</v>
      </c>
      <c r="O17" s="33">
        <f t="shared" si="9"/>
        <v>0</v>
      </c>
      <c r="P17" s="23">
        <f t="shared" si="10"/>
        <v>1.08</v>
      </c>
    </row>
    <row r="18" spans="1:16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7" t="str">
        <f t="shared" si="5"/>
        <v>0</v>
      </c>
      <c r="L18" s="32">
        <f t="shared" si="6"/>
        <v>16</v>
      </c>
      <c r="M18" s="31">
        <f t="shared" si="7"/>
        <v>0</v>
      </c>
      <c r="N18" s="31">
        <f t="shared" si="8"/>
        <v>216</v>
      </c>
      <c r="O18" s="33">
        <f t="shared" si="9"/>
        <v>0</v>
      </c>
      <c r="P18" s="23">
        <f t="shared" si="10"/>
        <v>1.08</v>
      </c>
    </row>
    <row r="19" spans="1:16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7" t="str">
        <f t="shared" si="5"/>
        <v>0</v>
      </c>
      <c r="L19" s="32">
        <f t="shared" si="6"/>
        <v>16</v>
      </c>
      <c r="M19" s="31">
        <f t="shared" si="7"/>
        <v>0</v>
      </c>
      <c r="N19" s="31">
        <f t="shared" si="8"/>
        <v>216</v>
      </c>
      <c r="O19" s="33">
        <f t="shared" si="9"/>
        <v>0</v>
      </c>
      <c r="P19" s="23">
        <f t="shared" si="10"/>
        <v>1.08</v>
      </c>
    </row>
    <row r="20" spans="1:16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7" t="str">
        <f t="shared" si="5"/>
        <v>0</v>
      </c>
      <c r="L20" s="32">
        <f t="shared" si="6"/>
        <v>16</v>
      </c>
      <c r="M20" s="31">
        <f t="shared" si="7"/>
        <v>0</v>
      </c>
      <c r="N20" s="31">
        <f t="shared" si="8"/>
        <v>216</v>
      </c>
      <c r="O20" s="33">
        <f t="shared" si="9"/>
        <v>0</v>
      </c>
      <c r="P20" s="23">
        <f t="shared" si="10"/>
        <v>1.08</v>
      </c>
    </row>
    <row r="21" spans="1:16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7" t="str">
        <f t="shared" si="5"/>
        <v>0</v>
      </c>
      <c r="L21" s="32">
        <f t="shared" si="6"/>
        <v>16</v>
      </c>
      <c r="M21" s="31">
        <f t="shared" si="7"/>
        <v>0</v>
      </c>
      <c r="N21" s="31">
        <f t="shared" si="8"/>
        <v>216</v>
      </c>
      <c r="O21" s="33">
        <f t="shared" si="9"/>
        <v>0</v>
      </c>
      <c r="P21" s="23">
        <f t="shared" si="10"/>
        <v>1.08</v>
      </c>
    </row>
    <row r="22" spans="1:16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7" t="str">
        <f t="shared" si="5"/>
        <v>0</v>
      </c>
      <c r="L22" s="32">
        <f t="shared" si="6"/>
        <v>16</v>
      </c>
      <c r="M22" s="31">
        <f t="shared" si="7"/>
        <v>0</v>
      </c>
      <c r="N22" s="31">
        <f t="shared" si="8"/>
        <v>216</v>
      </c>
      <c r="O22" s="33">
        <f t="shared" si="9"/>
        <v>0</v>
      </c>
      <c r="P22" s="23">
        <f t="shared" si="10"/>
        <v>1.08</v>
      </c>
    </row>
    <row r="23" spans="1:16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7" t="str">
        <f t="shared" si="5"/>
        <v>0</v>
      </c>
      <c r="L23" s="32">
        <f t="shared" si="6"/>
        <v>16</v>
      </c>
      <c r="M23" s="31">
        <f t="shared" si="7"/>
        <v>0</v>
      </c>
      <c r="N23" s="31">
        <f t="shared" si="8"/>
        <v>216</v>
      </c>
      <c r="O23" s="33">
        <f t="shared" si="9"/>
        <v>0</v>
      </c>
      <c r="P23" s="23">
        <f t="shared" si="10"/>
        <v>1.08</v>
      </c>
    </row>
    <row r="24" spans="1:16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7" t="str">
        <f t="shared" si="5"/>
        <v>0</v>
      </c>
      <c r="L24" s="32">
        <f t="shared" si="6"/>
        <v>16</v>
      </c>
      <c r="M24" s="31">
        <f t="shared" si="7"/>
        <v>0</v>
      </c>
      <c r="N24" s="31">
        <f t="shared" si="8"/>
        <v>216</v>
      </c>
      <c r="O24" s="33">
        <f t="shared" si="9"/>
        <v>0</v>
      </c>
      <c r="P24" s="23">
        <f t="shared" si="10"/>
        <v>1.08</v>
      </c>
    </row>
    <row r="25" spans="1:16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7" t="str">
        <f t="shared" si="5"/>
        <v>0</v>
      </c>
      <c r="L25" s="32">
        <f t="shared" si="6"/>
        <v>16</v>
      </c>
      <c r="M25" s="31">
        <f t="shared" si="7"/>
        <v>0</v>
      </c>
      <c r="N25" s="31">
        <f t="shared" si="8"/>
        <v>216</v>
      </c>
      <c r="O25" s="33">
        <f t="shared" si="9"/>
        <v>0</v>
      </c>
      <c r="P25" s="23">
        <f t="shared" si="10"/>
        <v>1.08</v>
      </c>
    </row>
    <row r="26" spans="1:16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7" t="str">
        <f t="shared" si="5"/>
        <v>0</v>
      </c>
      <c r="L26" s="32">
        <f t="shared" si="6"/>
        <v>16</v>
      </c>
      <c r="M26" s="31">
        <f t="shared" si="7"/>
        <v>0</v>
      </c>
      <c r="N26" s="31">
        <f t="shared" si="8"/>
        <v>216</v>
      </c>
      <c r="O26" s="33">
        <f t="shared" si="9"/>
        <v>0</v>
      </c>
      <c r="P26" s="23">
        <f t="shared" si="10"/>
        <v>1.08</v>
      </c>
    </row>
    <row r="27" spans="1:16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7" t="str">
        <f t="shared" si="5"/>
        <v>0</v>
      </c>
      <c r="L27" s="32">
        <f t="shared" si="6"/>
        <v>16</v>
      </c>
      <c r="M27" s="31">
        <f t="shared" si="7"/>
        <v>0</v>
      </c>
      <c r="N27" s="31">
        <f t="shared" si="8"/>
        <v>216</v>
      </c>
      <c r="O27" s="33">
        <f t="shared" si="9"/>
        <v>0</v>
      </c>
      <c r="P27" s="23">
        <f t="shared" si="10"/>
        <v>1.08</v>
      </c>
    </row>
    <row r="28" spans="1:16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7" t="str">
        <f t="shared" si="5"/>
        <v>0</v>
      </c>
      <c r="L28" s="32">
        <f t="shared" si="6"/>
        <v>16</v>
      </c>
      <c r="M28" s="31">
        <f t="shared" si="7"/>
        <v>0</v>
      </c>
      <c r="N28" s="31">
        <f t="shared" si="8"/>
        <v>216</v>
      </c>
      <c r="O28" s="33">
        <f t="shared" si="9"/>
        <v>0</v>
      </c>
      <c r="P28" s="23">
        <f t="shared" si="10"/>
        <v>1.08</v>
      </c>
    </row>
    <row r="29" spans="1:16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7" t="str">
        <f t="shared" si="5"/>
        <v>0</v>
      </c>
      <c r="L29" s="32">
        <f t="shared" si="6"/>
        <v>16</v>
      </c>
      <c r="M29" s="31">
        <f t="shared" si="7"/>
        <v>0</v>
      </c>
      <c r="N29" s="31">
        <f t="shared" si="8"/>
        <v>216</v>
      </c>
      <c r="O29" s="33">
        <f t="shared" si="9"/>
        <v>0</v>
      </c>
      <c r="P29" s="23">
        <f t="shared" si="10"/>
        <v>1.08</v>
      </c>
    </row>
    <row r="30" spans="1:16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7" t="str">
        <f t="shared" si="5"/>
        <v>0</v>
      </c>
      <c r="L30" s="32">
        <f t="shared" si="6"/>
        <v>16</v>
      </c>
      <c r="M30" s="31">
        <f t="shared" si="7"/>
        <v>0</v>
      </c>
      <c r="N30" s="31">
        <f t="shared" si="8"/>
        <v>216</v>
      </c>
      <c r="O30" s="33">
        <f t="shared" si="9"/>
        <v>0</v>
      </c>
      <c r="P30" s="23">
        <f t="shared" si="10"/>
        <v>1.08</v>
      </c>
    </row>
    <row r="31" spans="1:16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7" t="str">
        <f t="shared" si="5"/>
        <v>0</v>
      </c>
      <c r="L31" s="32">
        <f t="shared" si="6"/>
        <v>16</v>
      </c>
      <c r="M31" s="31">
        <f t="shared" si="7"/>
        <v>0</v>
      </c>
      <c r="N31" s="31">
        <f t="shared" si="8"/>
        <v>216</v>
      </c>
      <c r="O31" s="33">
        <f t="shared" si="9"/>
        <v>0</v>
      </c>
      <c r="P31" s="23">
        <f t="shared" si="10"/>
        <v>1.08</v>
      </c>
    </row>
    <row r="32" spans="1:16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7" t="str">
        <f t="shared" si="5"/>
        <v>0</v>
      </c>
      <c r="L32" s="32">
        <f t="shared" si="6"/>
        <v>16</v>
      </c>
      <c r="M32" s="31">
        <f t="shared" si="7"/>
        <v>0</v>
      </c>
      <c r="N32" s="31">
        <f t="shared" si="8"/>
        <v>216</v>
      </c>
      <c r="O32" s="33">
        <f t="shared" si="9"/>
        <v>0</v>
      </c>
      <c r="P32" s="23">
        <f t="shared" si="10"/>
        <v>1.08</v>
      </c>
    </row>
    <row r="33" spans="1:16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7" t="str">
        <f t="shared" si="5"/>
        <v>0</v>
      </c>
      <c r="L33" s="32">
        <f t="shared" si="6"/>
        <v>16</v>
      </c>
      <c r="M33" s="31">
        <f t="shared" si="7"/>
        <v>0</v>
      </c>
      <c r="N33" s="31">
        <f t="shared" si="8"/>
        <v>216</v>
      </c>
      <c r="O33" s="33">
        <f t="shared" si="9"/>
        <v>0</v>
      </c>
      <c r="P33" s="23">
        <f t="shared" si="10"/>
        <v>1.08</v>
      </c>
    </row>
    <row r="34" spans="1:16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7" t="str">
        <f t="shared" si="5"/>
        <v>0</v>
      </c>
      <c r="L34" s="32">
        <f t="shared" si="6"/>
        <v>16</v>
      </c>
      <c r="M34" s="31">
        <f t="shared" si="7"/>
        <v>0</v>
      </c>
      <c r="N34" s="31">
        <f t="shared" si="8"/>
        <v>216</v>
      </c>
      <c r="O34" s="33">
        <f t="shared" si="9"/>
        <v>0</v>
      </c>
      <c r="P34" s="23">
        <f t="shared" si="10"/>
        <v>1.08</v>
      </c>
    </row>
    <row r="35" spans="1:16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7" t="str">
        <f t="shared" si="5"/>
        <v>0</v>
      </c>
      <c r="L35" s="32">
        <f t="shared" si="6"/>
        <v>16</v>
      </c>
      <c r="M35" s="31">
        <f t="shared" si="7"/>
        <v>0</v>
      </c>
      <c r="N35" s="31">
        <f t="shared" si="8"/>
        <v>216</v>
      </c>
      <c r="O35" s="33">
        <f t="shared" si="9"/>
        <v>0</v>
      </c>
      <c r="P35" s="23">
        <f t="shared" si="10"/>
        <v>1.08</v>
      </c>
    </row>
    <row r="36" spans="1:1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7" t="str">
        <f t="shared" ref="K36:K66" si="11">+IF(J36="W",G36*H36,"0")</f>
        <v>0</v>
      </c>
      <c r="L36" s="32">
        <f t="shared" ref="L36:L66" si="12">+L35-H36+K36</f>
        <v>16</v>
      </c>
      <c r="M36" s="31">
        <f t="shared" ref="M36:M66" si="13">-H36+K36</f>
        <v>0</v>
      </c>
      <c r="N36" s="31">
        <f t="shared" ref="N36:N66" si="14">+N35+M36</f>
        <v>216</v>
      </c>
      <c r="O36" s="33">
        <f t="shared" ref="O36:O66" si="15">+M36/$L$3</f>
        <v>0</v>
      </c>
      <c r="P36" s="23">
        <f t="shared" ref="P36:P66" si="16">+N36/$L$3</f>
        <v>1.08</v>
      </c>
    </row>
    <row r="37" spans="1:16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7" t="str">
        <f t="shared" si="11"/>
        <v>0</v>
      </c>
      <c r="L37" s="32">
        <f t="shared" si="12"/>
        <v>16</v>
      </c>
      <c r="M37" s="31">
        <f t="shared" si="13"/>
        <v>0</v>
      </c>
      <c r="N37" s="31">
        <f t="shared" si="14"/>
        <v>216</v>
      </c>
      <c r="O37" s="33">
        <f t="shared" si="15"/>
        <v>0</v>
      </c>
      <c r="P37" s="23">
        <f t="shared" si="16"/>
        <v>1.08</v>
      </c>
    </row>
    <row r="38" spans="1:16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7" t="str">
        <f t="shared" si="11"/>
        <v>0</v>
      </c>
      <c r="L38" s="32">
        <f t="shared" si="12"/>
        <v>16</v>
      </c>
      <c r="M38" s="31">
        <f t="shared" si="13"/>
        <v>0</v>
      </c>
      <c r="N38" s="31">
        <f t="shared" si="14"/>
        <v>216</v>
      </c>
      <c r="O38" s="33">
        <f t="shared" si="15"/>
        <v>0</v>
      </c>
      <c r="P38" s="23">
        <f t="shared" si="16"/>
        <v>1.08</v>
      </c>
    </row>
    <row r="39" spans="1:16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7" t="str">
        <f t="shared" si="11"/>
        <v>0</v>
      </c>
      <c r="L39" s="32">
        <f t="shared" si="12"/>
        <v>16</v>
      </c>
      <c r="M39" s="31">
        <f t="shared" si="13"/>
        <v>0</v>
      </c>
      <c r="N39" s="31">
        <f t="shared" si="14"/>
        <v>216</v>
      </c>
      <c r="O39" s="33">
        <f t="shared" si="15"/>
        <v>0</v>
      </c>
      <c r="P39" s="23">
        <f t="shared" si="16"/>
        <v>1.08</v>
      </c>
    </row>
    <row r="40" spans="1:16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7" t="str">
        <f t="shared" si="11"/>
        <v>0</v>
      </c>
      <c r="L40" s="32">
        <f t="shared" si="12"/>
        <v>16</v>
      </c>
      <c r="M40" s="31">
        <f t="shared" si="13"/>
        <v>0</v>
      </c>
      <c r="N40" s="31">
        <f t="shared" si="14"/>
        <v>216</v>
      </c>
      <c r="O40" s="33">
        <f t="shared" si="15"/>
        <v>0</v>
      </c>
      <c r="P40" s="23">
        <f t="shared" si="16"/>
        <v>1.08</v>
      </c>
    </row>
    <row r="41" spans="1:16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7" t="str">
        <f t="shared" si="11"/>
        <v>0</v>
      </c>
      <c r="L41" s="32">
        <f t="shared" si="12"/>
        <v>16</v>
      </c>
      <c r="M41" s="31">
        <f t="shared" si="13"/>
        <v>0</v>
      </c>
      <c r="N41" s="31">
        <f t="shared" si="14"/>
        <v>216</v>
      </c>
      <c r="O41" s="33">
        <f t="shared" si="15"/>
        <v>0</v>
      </c>
      <c r="P41" s="23">
        <f t="shared" si="16"/>
        <v>1.08</v>
      </c>
    </row>
    <row r="42" spans="1:16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7" t="str">
        <f t="shared" si="11"/>
        <v>0</v>
      </c>
      <c r="L42" s="32">
        <f t="shared" si="12"/>
        <v>16</v>
      </c>
      <c r="M42" s="31">
        <f t="shared" si="13"/>
        <v>0</v>
      </c>
      <c r="N42" s="31">
        <f t="shared" si="14"/>
        <v>216</v>
      </c>
      <c r="O42" s="33">
        <f t="shared" si="15"/>
        <v>0</v>
      </c>
      <c r="P42" s="23">
        <f t="shared" si="16"/>
        <v>1.08</v>
      </c>
    </row>
    <row r="43" spans="1:16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7" t="str">
        <f t="shared" si="11"/>
        <v>0</v>
      </c>
      <c r="L43" s="32">
        <f t="shared" si="12"/>
        <v>16</v>
      </c>
      <c r="M43" s="31">
        <f t="shared" si="13"/>
        <v>0</v>
      </c>
      <c r="N43" s="31">
        <f t="shared" si="14"/>
        <v>216</v>
      </c>
      <c r="O43" s="33">
        <f t="shared" si="15"/>
        <v>0</v>
      </c>
      <c r="P43" s="23">
        <f t="shared" si="16"/>
        <v>1.08</v>
      </c>
    </row>
    <row r="44" spans="1:16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7" t="str">
        <f t="shared" si="11"/>
        <v>0</v>
      </c>
      <c r="L44" s="32">
        <f t="shared" si="12"/>
        <v>16</v>
      </c>
      <c r="M44" s="31">
        <f t="shared" si="13"/>
        <v>0</v>
      </c>
      <c r="N44" s="31">
        <f t="shared" si="14"/>
        <v>216</v>
      </c>
      <c r="O44" s="33">
        <f t="shared" si="15"/>
        <v>0</v>
      </c>
      <c r="P44" s="23">
        <f t="shared" si="16"/>
        <v>1.08</v>
      </c>
    </row>
    <row r="45" spans="1:16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7" t="str">
        <f t="shared" si="11"/>
        <v>0</v>
      </c>
      <c r="L45" s="32">
        <f t="shared" si="12"/>
        <v>16</v>
      </c>
      <c r="M45" s="31">
        <f t="shared" si="13"/>
        <v>0</v>
      </c>
      <c r="N45" s="31">
        <f t="shared" si="14"/>
        <v>216</v>
      </c>
      <c r="O45" s="33">
        <f t="shared" si="15"/>
        <v>0</v>
      </c>
      <c r="P45" s="23">
        <f t="shared" si="16"/>
        <v>1.08</v>
      </c>
    </row>
    <row r="46" spans="1:1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7" t="str">
        <f t="shared" si="11"/>
        <v>0</v>
      </c>
      <c r="L46" s="32">
        <f t="shared" si="12"/>
        <v>16</v>
      </c>
      <c r="M46" s="31">
        <f t="shared" si="13"/>
        <v>0</v>
      </c>
      <c r="N46" s="31">
        <f t="shared" si="14"/>
        <v>216</v>
      </c>
      <c r="O46" s="33">
        <f t="shared" si="15"/>
        <v>0</v>
      </c>
      <c r="P46" s="23">
        <f t="shared" si="16"/>
        <v>1.08</v>
      </c>
    </row>
    <row r="47" spans="1:16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7" t="str">
        <f t="shared" si="11"/>
        <v>0</v>
      </c>
      <c r="L47" s="32">
        <f t="shared" si="12"/>
        <v>16</v>
      </c>
      <c r="M47" s="31">
        <f t="shared" si="13"/>
        <v>0</v>
      </c>
      <c r="N47" s="31">
        <f t="shared" si="14"/>
        <v>216</v>
      </c>
      <c r="O47" s="33">
        <f t="shared" si="15"/>
        <v>0</v>
      </c>
      <c r="P47" s="23">
        <f t="shared" si="16"/>
        <v>1.08</v>
      </c>
    </row>
    <row r="48" spans="1:16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7" t="str">
        <f t="shared" si="11"/>
        <v>0</v>
      </c>
      <c r="L48" s="32">
        <f t="shared" si="12"/>
        <v>16</v>
      </c>
      <c r="M48" s="31">
        <f t="shared" si="13"/>
        <v>0</v>
      </c>
      <c r="N48" s="31">
        <f t="shared" si="14"/>
        <v>216</v>
      </c>
      <c r="O48" s="33">
        <f t="shared" si="15"/>
        <v>0</v>
      </c>
      <c r="P48" s="23">
        <f t="shared" si="16"/>
        <v>1.08</v>
      </c>
    </row>
    <row r="49" spans="1:16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7" t="str">
        <f t="shared" si="11"/>
        <v>0</v>
      </c>
      <c r="L49" s="32">
        <f t="shared" si="12"/>
        <v>16</v>
      </c>
      <c r="M49" s="31">
        <f t="shared" si="13"/>
        <v>0</v>
      </c>
      <c r="N49" s="31">
        <f t="shared" si="14"/>
        <v>216</v>
      </c>
      <c r="O49" s="33">
        <f t="shared" si="15"/>
        <v>0</v>
      </c>
      <c r="P49" s="23">
        <f t="shared" si="16"/>
        <v>1.08</v>
      </c>
    </row>
    <row r="50" spans="1:16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7" t="str">
        <f t="shared" si="11"/>
        <v>0</v>
      </c>
      <c r="L50" s="32">
        <f t="shared" si="12"/>
        <v>16</v>
      </c>
      <c r="M50" s="31">
        <f t="shared" si="13"/>
        <v>0</v>
      </c>
      <c r="N50" s="31">
        <f t="shared" si="14"/>
        <v>216</v>
      </c>
      <c r="O50" s="33">
        <f t="shared" si="15"/>
        <v>0</v>
      </c>
      <c r="P50" s="23">
        <f t="shared" si="16"/>
        <v>1.08</v>
      </c>
    </row>
    <row r="51" spans="1:16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7" t="str">
        <f t="shared" si="11"/>
        <v>0</v>
      </c>
      <c r="L51" s="32">
        <f t="shared" si="12"/>
        <v>16</v>
      </c>
      <c r="M51" s="31">
        <f t="shared" si="13"/>
        <v>0</v>
      </c>
      <c r="N51" s="31">
        <f t="shared" si="14"/>
        <v>216</v>
      </c>
      <c r="O51" s="33">
        <f t="shared" si="15"/>
        <v>0</v>
      </c>
      <c r="P51" s="23">
        <f t="shared" si="16"/>
        <v>1.08</v>
      </c>
    </row>
    <row r="52" spans="1:16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7" t="str">
        <f t="shared" si="11"/>
        <v>0</v>
      </c>
      <c r="L52" s="32">
        <f t="shared" si="12"/>
        <v>16</v>
      </c>
      <c r="M52" s="31">
        <f t="shared" si="13"/>
        <v>0</v>
      </c>
      <c r="N52" s="31">
        <f t="shared" si="14"/>
        <v>216</v>
      </c>
      <c r="O52" s="33">
        <f t="shared" si="15"/>
        <v>0</v>
      </c>
      <c r="P52" s="23">
        <f t="shared" si="16"/>
        <v>1.08</v>
      </c>
    </row>
    <row r="53" spans="1:16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7" t="str">
        <f t="shared" si="11"/>
        <v>0</v>
      </c>
      <c r="L53" s="32">
        <f t="shared" si="12"/>
        <v>16</v>
      </c>
      <c r="M53" s="31">
        <f t="shared" si="13"/>
        <v>0</v>
      </c>
      <c r="N53" s="31">
        <f t="shared" si="14"/>
        <v>216</v>
      </c>
      <c r="O53" s="33">
        <f t="shared" si="15"/>
        <v>0</v>
      </c>
      <c r="P53" s="23">
        <f t="shared" si="16"/>
        <v>1.08</v>
      </c>
    </row>
    <row r="54" spans="1:16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7" t="str">
        <f t="shared" si="11"/>
        <v>0</v>
      </c>
      <c r="L54" s="32">
        <f t="shared" si="12"/>
        <v>16</v>
      </c>
      <c r="M54" s="31">
        <f t="shared" si="13"/>
        <v>0</v>
      </c>
      <c r="N54" s="31">
        <f t="shared" si="14"/>
        <v>216</v>
      </c>
      <c r="O54" s="33">
        <f t="shared" si="15"/>
        <v>0</v>
      </c>
      <c r="P54" s="23">
        <f t="shared" si="16"/>
        <v>1.08</v>
      </c>
    </row>
    <row r="55" spans="1:16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7" t="str">
        <f t="shared" si="11"/>
        <v>0</v>
      </c>
      <c r="L55" s="32">
        <f t="shared" si="12"/>
        <v>16</v>
      </c>
      <c r="M55" s="31">
        <f t="shared" si="13"/>
        <v>0</v>
      </c>
      <c r="N55" s="31">
        <f t="shared" si="14"/>
        <v>216</v>
      </c>
      <c r="O55" s="33">
        <f t="shared" si="15"/>
        <v>0</v>
      </c>
      <c r="P55" s="23">
        <f t="shared" si="16"/>
        <v>1.08</v>
      </c>
    </row>
    <row r="56" spans="1:1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7" t="str">
        <f t="shared" si="11"/>
        <v>0</v>
      </c>
      <c r="L56" s="32">
        <f t="shared" si="12"/>
        <v>16</v>
      </c>
      <c r="M56" s="31">
        <f t="shared" si="13"/>
        <v>0</v>
      </c>
      <c r="N56" s="31">
        <f t="shared" si="14"/>
        <v>216</v>
      </c>
      <c r="O56" s="33">
        <f t="shared" si="15"/>
        <v>0</v>
      </c>
      <c r="P56" s="23">
        <f t="shared" si="16"/>
        <v>1.08</v>
      </c>
    </row>
    <row r="57" spans="1:16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7" t="str">
        <f t="shared" si="11"/>
        <v>0</v>
      </c>
      <c r="L57" s="32">
        <f t="shared" si="12"/>
        <v>16</v>
      </c>
      <c r="M57" s="31">
        <f t="shared" si="13"/>
        <v>0</v>
      </c>
      <c r="N57" s="31">
        <f t="shared" si="14"/>
        <v>216</v>
      </c>
      <c r="O57" s="33">
        <f t="shared" si="15"/>
        <v>0</v>
      </c>
      <c r="P57" s="23">
        <f t="shared" si="16"/>
        <v>1.08</v>
      </c>
    </row>
    <row r="58" spans="1:16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7" t="str">
        <f t="shared" si="11"/>
        <v>0</v>
      </c>
      <c r="L58" s="32">
        <f t="shared" si="12"/>
        <v>16</v>
      </c>
      <c r="M58" s="31">
        <f t="shared" si="13"/>
        <v>0</v>
      </c>
      <c r="N58" s="31">
        <f t="shared" si="14"/>
        <v>216</v>
      </c>
      <c r="O58" s="33">
        <f t="shared" si="15"/>
        <v>0</v>
      </c>
      <c r="P58" s="23">
        <f t="shared" si="16"/>
        <v>1.08</v>
      </c>
    </row>
    <row r="59" spans="1:16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7" t="str">
        <f t="shared" si="11"/>
        <v>0</v>
      </c>
      <c r="L59" s="32">
        <f t="shared" si="12"/>
        <v>16</v>
      </c>
      <c r="M59" s="31">
        <f t="shared" si="13"/>
        <v>0</v>
      </c>
      <c r="N59" s="31">
        <f t="shared" si="14"/>
        <v>216</v>
      </c>
      <c r="O59" s="33">
        <f t="shared" si="15"/>
        <v>0</v>
      </c>
      <c r="P59" s="23">
        <f t="shared" si="16"/>
        <v>1.08</v>
      </c>
    </row>
    <row r="60" spans="1:16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7" t="str">
        <f t="shared" si="11"/>
        <v>0</v>
      </c>
      <c r="L60" s="32">
        <f t="shared" si="12"/>
        <v>16</v>
      </c>
      <c r="M60" s="31">
        <f t="shared" si="13"/>
        <v>0</v>
      </c>
      <c r="N60" s="31">
        <f t="shared" si="14"/>
        <v>216</v>
      </c>
      <c r="O60" s="33">
        <f t="shared" si="15"/>
        <v>0</v>
      </c>
      <c r="P60" s="23">
        <f t="shared" si="16"/>
        <v>1.08</v>
      </c>
    </row>
    <row r="61" spans="1:16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7" t="str">
        <f t="shared" si="11"/>
        <v>0</v>
      </c>
      <c r="L61" s="32">
        <f t="shared" si="12"/>
        <v>16</v>
      </c>
      <c r="M61" s="31">
        <f t="shared" si="13"/>
        <v>0</v>
      </c>
      <c r="N61" s="31">
        <f t="shared" si="14"/>
        <v>216</v>
      </c>
      <c r="O61" s="33">
        <f t="shared" si="15"/>
        <v>0</v>
      </c>
      <c r="P61" s="23">
        <f t="shared" si="16"/>
        <v>1.08</v>
      </c>
    </row>
    <row r="62" spans="1:16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7" t="str">
        <f t="shared" si="11"/>
        <v>0</v>
      </c>
      <c r="L62" s="32">
        <f t="shared" si="12"/>
        <v>16</v>
      </c>
      <c r="M62" s="31">
        <f t="shared" si="13"/>
        <v>0</v>
      </c>
      <c r="N62" s="31">
        <f t="shared" si="14"/>
        <v>216</v>
      </c>
      <c r="O62" s="33">
        <f t="shared" si="15"/>
        <v>0</v>
      </c>
      <c r="P62" s="23">
        <f t="shared" si="16"/>
        <v>1.08</v>
      </c>
    </row>
    <row r="63" spans="1:16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7" t="str">
        <f t="shared" si="11"/>
        <v>0</v>
      </c>
      <c r="L63" s="32">
        <f t="shared" si="12"/>
        <v>16</v>
      </c>
      <c r="M63" s="31">
        <f t="shared" si="13"/>
        <v>0</v>
      </c>
      <c r="N63" s="31">
        <f t="shared" si="14"/>
        <v>216</v>
      </c>
      <c r="O63" s="33">
        <f t="shared" si="15"/>
        <v>0</v>
      </c>
      <c r="P63" s="23">
        <f t="shared" si="16"/>
        <v>1.08</v>
      </c>
    </row>
    <row r="64" spans="1:16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7" t="str">
        <f t="shared" si="11"/>
        <v>0</v>
      </c>
      <c r="L64" s="32">
        <f t="shared" si="12"/>
        <v>16</v>
      </c>
      <c r="M64" s="31">
        <f t="shared" si="13"/>
        <v>0</v>
      </c>
      <c r="N64" s="31">
        <f t="shared" si="14"/>
        <v>216</v>
      </c>
      <c r="O64" s="33">
        <f t="shared" si="15"/>
        <v>0</v>
      </c>
      <c r="P64" s="23">
        <f t="shared" si="16"/>
        <v>1.08</v>
      </c>
    </row>
    <row r="65" spans="1:16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7" t="str">
        <f t="shared" si="11"/>
        <v>0</v>
      </c>
      <c r="L65" s="32">
        <f t="shared" si="12"/>
        <v>16</v>
      </c>
      <c r="M65" s="31">
        <f t="shared" si="13"/>
        <v>0</v>
      </c>
      <c r="N65" s="31">
        <f t="shared" si="14"/>
        <v>216</v>
      </c>
      <c r="O65" s="33">
        <f t="shared" si="15"/>
        <v>0</v>
      </c>
      <c r="P65" s="23">
        <f t="shared" si="16"/>
        <v>1.08</v>
      </c>
    </row>
    <row r="66" spans="1:16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7" t="str">
        <f t="shared" si="11"/>
        <v>0</v>
      </c>
      <c r="L66" s="32">
        <f t="shared" si="12"/>
        <v>16</v>
      </c>
      <c r="M66" s="31">
        <f t="shared" si="13"/>
        <v>0</v>
      </c>
      <c r="N66" s="31">
        <f t="shared" si="14"/>
        <v>216</v>
      </c>
      <c r="O66" s="33">
        <f t="shared" si="15"/>
        <v>0</v>
      </c>
      <c r="P66" s="23">
        <f t="shared" si="16"/>
        <v>1.08</v>
      </c>
    </row>
    <row r="67" spans="1:16">
      <c r="K67" s="9"/>
    </row>
    <row r="68" spans="1:16">
      <c r="K68" s="9"/>
    </row>
    <row r="69" spans="1:16">
      <c r="K69" s="9"/>
    </row>
    <row r="70" spans="1:16">
      <c r="K70" s="9"/>
    </row>
    <row r="71" spans="1:16">
      <c r="K71" s="9"/>
    </row>
    <row r="72" spans="1:16">
      <c r="K72" s="9"/>
    </row>
    <row r="73" spans="1:16">
      <c r="K73" s="9"/>
    </row>
    <row r="74" spans="1:16">
      <c r="K74" s="9"/>
    </row>
    <row r="75" spans="1:16">
      <c r="K75" s="9"/>
    </row>
    <row r="76" spans="1:16">
      <c r="K76" s="9"/>
    </row>
    <row r="77" spans="1:16">
      <c r="K77" s="9"/>
    </row>
    <row r="78" spans="1:16">
      <c r="K78" s="9"/>
    </row>
    <row r="79" spans="1:16">
      <c r="K79" s="9"/>
    </row>
    <row r="80" spans="1:16">
      <c r="K80" s="9"/>
    </row>
    <row r="81" spans="11:11">
      <c r="K81" s="9"/>
    </row>
    <row r="82" spans="11:11">
      <c r="K82" s="9"/>
    </row>
  </sheetData>
  <phoneticPr fontId="3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Folha2</vt:lpstr>
      <vt:lpstr>Folha3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asmelhoresapostasonline.com;Pedro Batalha</dc:creator>
  <cp:lastModifiedBy>proprietario</cp:lastModifiedBy>
  <dcterms:created xsi:type="dcterms:W3CDTF">2011-10-13T10:27:36Z</dcterms:created>
  <dcterms:modified xsi:type="dcterms:W3CDTF">2012-05-15T09:18:15Z</dcterms:modified>
</cp:coreProperties>
</file>